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<sst xmlns="http://schemas.openxmlformats.org/spreadsheetml/2006/main" count="110" uniqueCount="90">
  <si>
    <t>1. Доходы бюджета</t>
  </si>
  <si>
    <t>Наименование показателя</t>
  </si>
  <si>
    <t>Код дохода по бюджетной классификации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</si>
  <si>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</si>
  <si>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</si>
  <si>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</si>
  <si>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</si>
  <si>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</si>
  <si>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</si>
  <si>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</si>
  <si>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</si>
  <si>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</si>
  <si>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</si>
  <si>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</si>
  <si>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</si>
  <si>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</si>
  <si>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</si>
  <si>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</si>
  <si>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компенсации затрат государства</t>
  </si>
  <si>
    <t>000 1 13 02000 00 0000 130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</si>
  <si>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</si>
  <si>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</si>
  <si>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</si>
  <si>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</si>
  <si>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</si>
  <si>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</si>
  <si>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</si>
  <si>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</si>
  <si>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</si>
  <si>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</si>
  <si>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</si>
  <si>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</si>
  <si>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Субвенции бюджетам бюджетной системы Российской Федерации</t>
  </si>
  <si>
    <t>000 2 02 30000 00 0000 151</t>
  </si>
  <si>
    <t>Иные межбюджетные трансферты</t>
  </si>
  <si>
    <t>000 2 02 40000 00 0000 151</t>
  </si>
  <si>
    <t>БЕЗВОЗМЕЗДНЫЕ ПОСТУПЛЕНИЯ ОТ НЕГОСУДАРСТВЕННЫХ ОРГАНИЗАЦИЙ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</si>
  <si>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</si>
  <si>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</si>
  <si>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</si>
  <si>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2. Расходы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</si>
  <si>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</si>
  <si>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</si>
  <si>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</si>
  <si>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</si>
  <si>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Национальная оборона</t>
  </si>
  <si>
    <t>000 0200 0000000000 000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</si>
  <si>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</si>
  <si>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</si>
  <si>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</si>
  <si>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</si>
  <si>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</si>
  <si>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</si>
  <si>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>Охрана окружающей среды</t>
  </si>
  <si>
    <t>000 0600 0000000000 000</t>
  </si>
  <si>
    <t>Образование</t>
  </si>
  <si>
    <t>000 0700 0000000000 000</t>
  </si>
  <si>
    <t>Культура и кинематография</t>
  </si>
  <si>
    <t>000 0800 0000000000 000</t>
  </si>
  <si>
    <t>Социальная политика</t>
  </si>
  <si>
    <t>000 1000 0000000000 000</t>
  </si>
  <si>
    <t>Физическая культура и спорт</t>
  </si>
  <si>
    <t>000 1100 0000000000 000</t>
  </si>
  <si>
    <t>Средства массовой информации</t>
  </si>
  <si>
    <t>000 1200 0000000000 000</t>
  </si>
  <si>
    <t>Обслуживание государственного и муниципального долга</t>
  </si>
  <si>
    <t>000 1300 0000000000 000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</si>
  <si>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</si>
  <si>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</si>
  <si>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</si>
  <si>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</si>
  <si>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</si>
  <si>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</si>
  <si>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 ДЕФИЦИТОВ  БЮДЖЕТОВ
          из них: </t>
  </si>
  <si>
    <t>Кредиты кредитных организаций в валюте  Российской Федерации</t>
  </si>
  <si>
    <t>000 01 02 00 00 00 0000 000</t>
  </si>
  <si>
    <t>Бюджетные кредиты от других бюджетов бюджетной  системы Российской Федерации</t>
  </si>
  <si>
    <t>000 01 03 00 00 00 0000 000</t>
  </si>
  <si>
    <t xml:space="preserve">Изменение остатков средств </t>
  </si>
  <si>
    <t>000 01 00 00 00 00 0000 000</t>
  </si>
  <si>
    <t>000 01 00 00 00 00 0000 500</t>
  </si>
  <si>
    <t>000 01 00 00 00 00 0000 600</t>
  </si>
  <si>
    <t>% исполнения</t>
  </si>
  <si>
    <t>ОЦЕНКА  ОЖИДАЕМОГО ИСПОЛНЕНИЯ РАЙОННОГО БЮДЖЕТА ЗА 2018 ГОД</t>
  </si>
  <si>
    <t>руб.</t>
  </si>
  <si>
    <t>Плановые назначения на 2018 год</t>
  </si>
  <si>
    <t>Ожидаемое исполнение в 2018 году</t>
  </si>
  <si>
    <t>% ожидаемого исполнения  к плану</t>
  </si>
  <si>
    <t xml:space="preserve">Увеличение остатков средств, всего
         </t>
  </si>
  <si>
    <t xml:space="preserve">Уменьшение остатков средств, всего
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</si>
</sst>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</numFmts>
  <fonts count="42">
    <font>
      <sz val="10"/>
      <name val="Arial"/>
      <family val="0"/>
    </font>
    <font>
      <sz val="7"/>
      <color indexed="9"/>
      <name val="Arial"/>
      <family val="0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wrapText="1" readingOrder="1"/>
      <protection locked="0"/>
    </xf>
    <xf numFmtId="184" fontId="3" fillId="0" borderId="15" xfId="0" applyNumberFormat="1" applyFont="1" applyBorder="1" applyAlignment="1" applyProtection="1">
      <alignment horizontal="center" wrapText="1" readingOrder="1"/>
      <protection locked="0"/>
    </xf>
    <xf numFmtId="0" fontId="3" fillId="0" borderId="15" xfId="0" applyFont="1" applyBorder="1" applyAlignment="1" applyProtection="1">
      <alignment horizontal="left" wrapText="1" readingOrder="1"/>
      <protection locked="0"/>
    </xf>
    <xf numFmtId="0" fontId="3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185" fontId="3" fillId="0" borderId="15" xfId="0" applyNumberFormat="1" applyFont="1" applyBorder="1" applyAlignment="1" applyProtection="1">
      <alignment horizontal="center" wrapText="1" readingOrder="1"/>
      <protection locked="0"/>
    </xf>
    <xf numFmtId="0" fontId="3" fillId="0" borderId="15" xfId="0" applyFont="1" applyBorder="1" applyAlignment="1" applyProtection="1">
      <alignment horizontal="right" wrapText="1" readingOrder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 readingOrder="1"/>
      <protection locked="0"/>
    </xf>
    <xf numFmtId="0" fontId="5" fillId="0" borderId="18" xfId="0" applyFont="1" applyBorder="1" applyAlignment="1" applyProtection="1">
      <alignment horizontal="center" vertical="center" wrapText="1" readingOrder="1"/>
      <protection locked="0"/>
    </xf>
    <xf numFmtId="185" fontId="3" fillId="0" borderId="15" xfId="0" applyNumberFormat="1" applyFont="1" applyBorder="1" applyAlignment="1" applyProtection="1">
      <alignment horizontal="center" wrapText="1" readingOrder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4" fillId="0" borderId="18" xfId="0" applyFont="1" applyBorder="1" applyAlignment="1">
      <alignment horizontal="right"/>
    </xf>
    <xf numFmtId="0" fontId="3" fillId="0" borderId="15" xfId="0" applyFont="1" applyBorder="1" applyAlignment="1" applyProtection="1">
      <alignment horizontal="right" wrapText="1" readingOrder="1"/>
      <protection locked="0"/>
    </xf>
    <xf numFmtId="185" fontId="3" fillId="0" borderId="12" xfId="0" applyNumberFormat="1" applyFont="1" applyBorder="1" applyAlignment="1" applyProtection="1">
      <alignment horizontal="right" wrapText="1" readingOrder="1"/>
      <protection locked="0"/>
    </xf>
    <xf numFmtId="0" fontId="4" fillId="0" borderId="19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left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2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185" fontId="3" fillId="0" borderId="12" xfId="0" applyNumberFormat="1" applyFont="1" applyBorder="1" applyAlignment="1" applyProtection="1">
      <alignment horizontal="center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22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showGridLines="0" zoomScalePageLayoutView="0" workbookViewId="0" topLeftCell="A4">
      <selection activeCell="E9" sqref="E9"/>
    </sheetView>
  </sheetViews>
  <sheetFormatPr defaultColWidth="9.140625" defaultRowHeight="12.75"/>
  <cols>
    <col min="2" max="2" width="28.140625" style="0" customWidth="1"/>
    <col min="3" max="3" width="25.140625" style="0" customWidth="1"/>
    <col min="4" max="4" width="21.8515625" style="0" customWidth="1"/>
    <col min="5" max="6" width="21.57421875" style="0" customWidth="1"/>
  </cols>
  <sheetData>
    <row r="1" spans="2:3" ht="12.75" customHeight="1">
      <c r="B1" s="20"/>
      <c r="C1" s="21"/>
    </row>
    <row r="2" spans="2:3" ht="11.25" customHeight="1">
      <c r="B2" s="20"/>
      <c r="C2" s="21"/>
    </row>
    <row r="3" spans="2:6" ht="22.5" customHeight="1">
      <c r="B3" s="26" t="s">
        <v>83</v>
      </c>
      <c r="C3" s="26"/>
      <c r="D3" s="26"/>
      <c r="E3" s="26"/>
      <c r="F3" s="26"/>
    </row>
    <row r="4" spans="2:6" ht="15">
      <c r="B4" s="22"/>
      <c r="C4" s="23"/>
      <c r="D4" s="1"/>
      <c r="E4" s="1"/>
      <c r="F4" s="1"/>
    </row>
    <row r="5" spans="2:6" ht="13.5" customHeight="1">
      <c r="B5" s="22"/>
      <c r="C5" s="23"/>
      <c r="D5" s="1"/>
      <c r="E5" s="1"/>
      <c r="F5" s="2" t="s">
        <v>84</v>
      </c>
    </row>
    <row r="6" spans="2:6" ht="14.25" customHeight="1">
      <c r="B6" s="27" t="s">
        <v>0</v>
      </c>
      <c r="C6" s="27"/>
      <c r="D6" s="27"/>
      <c r="E6" s="27"/>
      <c r="F6" s="27"/>
    </row>
    <row r="7" spans="2:6" ht="15">
      <c r="B7" s="3"/>
      <c r="C7" s="3"/>
      <c r="D7" s="4"/>
      <c r="E7" s="24"/>
      <c r="F7" s="25"/>
    </row>
    <row r="8" spans="2:6" ht="45">
      <c r="B8" s="5" t="s">
        <v>1</v>
      </c>
      <c r="C8" s="5" t="s">
        <v>2</v>
      </c>
      <c r="D8" s="6" t="s">
        <v>85</v>
      </c>
      <c r="E8" s="7" t="s">
        <v>86</v>
      </c>
      <c r="F8" s="8" t="s">
        <v>87</v>
      </c>
    </row>
    <row r="9" spans="2:6" ht="15">
      <c r="B9" s="9" t="s">
        <v>3</v>
      </c>
      <c r="C9" s="9" t="s">
        <v>4</v>
      </c>
      <c r="D9" s="10">
        <v>422956355.78</v>
      </c>
      <c r="E9" s="10">
        <v>425079655.78</v>
      </c>
      <c r="F9" s="9">
        <v>100.5</v>
      </c>
    </row>
    <row r="10" spans="2:6" ht="45">
      <c r="B10" s="11" t="s">
        <v>6</v>
      </c>
      <c r="C10" s="9" t="s">
        <v>7</v>
      </c>
      <c r="D10" s="10">
        <v>113657300</v>
      </c>
      <c r="E10" s="10">
        <v>115527800</v>
      </c>
      <c r="F10" s="9">
        <v>101.6</v>
      </c>
    </row>
    <row r="11" spans="2:6" ht="30">
      <c r="B11" s="11" t="s">
        <v>8</v>
      </c>
      <c r="C11" s="9" t="s">
        <v>9</v>
      </c>
      <c r="D11" s="10">
        <v>96096000</v>
      </c>
      <c r="E11" s="10">
        <v>99100000</v>
      </c>
      <c r="F11" s="9">
        <v>103.1</v>
      </c>
    </row>
    <row r="12" spans="2:6" ht="30">
      <c r="B12" s="11" t="s">
        <v>10</v>
      </c>
      <c r="C12" s="9" t="s">
        <v>11</v>
      </c>
      <c r="D12" s="10">
        <v>4146700</v>
      </c>
      <c r="E12" s="10">
        <v>3665000</v>
      </c>
      <c r="F12" s="9">
        <v>88.4</v>
      </c>
    </row>
    <row r="13" spans="2:6" ht="30">
      <c r="B13" s="11" t="s">
        <v>12</v>
      </c>
      <c r="C13" s="9" t="s">
        <v>13</v>
      </c>
      <c r="D13" s="10">
        <v>1018500</v>
      </c>
      <c r="E13" s="10">
        <v>1040000</v>
      </c>
      <c r="F13" s="9">
        <v>102.1</v>
      </c>
    </row>
    <row r="14" spans="2:6" ht="48" customHeight="1">
      <c r="B14" s="11" t="s">
        <v>14</v>
      </c>
      <c r="C14" s="9" t="s">
        <v>15</v>
      </c>
      <c r="D14" s="10">
        <v>2845600</v>
      </c>
      <c r="E14" s="10">
        <v>2450000</v>
      </c>
      <c r="F14" s="9">
        <v>86.1</v>
      </c>
    </row>
    <row r="15" spans="2:6" ht="32.25" customHeight="1">
      <c r="B15" s="11" t="s">
        <v>16</v>
      </c>
      <c r="C15" s="9" t="s">
        <v>17</v>
      </c>
      <c r="D15" s="10">
        <v>490000</v>
      </c>
      <c r="E15" s="10">
        <v>176000</v>
      </c>
      <c r="F15" s="9">
        <v>35.9</v>
      </c>
    </row>
    <row r="16" spans="2:6" ht="38.25" customHeight="1">
      <c r="B16" s="11" t="s">
        <v>18</v>
      </c>
      <c r="C16" s="9" t="s">
        <v>19</v>
      </c>
      <c r="D16" s="10">
        <v>8422800</v>
      </c>
      <c r="E16" s="10">
        <v>8422800</v>
      </c>
      <c r="F16" s="9">
        <f>E16/D16*100</f>
        <v>100</v>
      </c>
    </row>
    <row r="17" spans="2:6" ht="30.75" customHeight="1">
      <c r="B17" s="11" t="s">
        <v>20</v>
      </c>
      <c r="C17" s="9" t="s">
        <v>21</v>
      </c>
      <c r="D17" s="10">
        <v>300000</v>
      </c>
      <c r="E17" s="10">
        <v>303000</v>
      </c>
      <c r="F17" s="9">
        <f>E17/D17*100</f>
        <v>101</v>
      </c>
    </row>
    <row r="18" spans="2:6" ht="30">
      <c r="B18" s="11" t="s">
        <v>22</v>
      </c>
      <c r="C18" s="9" t="s">
        <v>23</v>
      </c>
      <c r="D18" s="10">
        <v>337700</v>
      </c>
      <c r="E18" s="10">
        <v>371000</v>
      </c>
      <c r="F18" s="9">
        <v>109.9</v>
      </c>
    </row>
    <row r="19" spans="2:6" ht="30">
      <c r="B19" s="11" t="s">
        <v>24</v>
      </c>
      <c r="C19" s="9" t="s">
        <v>25</v>
      </c>
      <c r="D19" s="10">
        <v>309551855.78</v>
      </c>
      <c r="E19" s="10">
        <f aca="true" t="shared" si="0" ref="E19:E24">D19</f>
        <v>309551855.78</v>
      </c>
      <c r="F19" s="9">
        <f>E19/D19*100</f>
        <v>100</v>
      </c>
    </row>
    <row r="20" spans="2:6" ht="48" customHeight="1">
      <c r="B20" s="11" t="s">
        <v>26</v>
      </c>
      <c r="C20" s="9" t="s">
        <v>27</v>
      </c>
      <c r="D20" s="10">
        <v>322283993.32</v>
      </c>
      <c r="E20" s="10">
        <f t="shared" si="0"/>
        <v>322283993.32</v>
      </c>
      <c r="F20" s="9">
        <f aca="true" t="shared" si="1" ref="F20:F26">E20/D20*100</f>
        <v>100</v>
      </c>
    </row>
    <row r="21" spans="2:6" ht="45">
      <c r="B21" s="11" t="s">
        <v>28</v>
      </c>
      <c r="C21" s="9" t="s">
        <v>29</v>
      </c>
      <c r="D21" s="10">
        <v>91411700</v>
      </c>
      <c r="E21" s="10">
        <f t="shared" si="0"/>
        <v>91411700</v>
      </c>
      <c r="F21" s="9">
        <f t="shared" si="1"/>
        <v>100</v>
      </c>
    </row>
    <row r="22" spans="2:6" ht="60">
      <c r="B22" s="11" t="s">
        <v>30</v>
      </c>
      <c r="C22" s="9" t="s">
        <v>31</v>
      </c>
      <c r="D22" s="10">
        <v>41820945.15</v>
      </c>
      <c r="E22" s="10">
        <f t="shared" si="0"/>
        <v>41820945.15</v>
      </c>
      <c r="F22" s="9">
        <f t="shared" si="1"/>
        <v>100</v>
      </c>
    </row>
    <row r="23" spans="2:6" ht="45">
      <c r="B23" s="11" t="s">
        <v>32</v>
      </c>
      <c r="C23" s="9" t="s">
        <v>33</v>
      </c>
      <c r="D23" s="10">
        <v>175463652.22</v>
      </c>
      <c r="E23" s="10">
        <f t="shared" si="0"/>
        <v>175463652.22</v>
      </c>
      <c r="F23" s="9">
        <f t="shared" si="1"/>
        <v>100</v>
      </c>
    </row>
    <row r="24" spans="2:6" ht="30">
      <c r="B24" s="11" t="s">
        <v>34</v>
      </c>
      <c r="C24" s="9" t="s">
        <v>35</v>
      </c>
      <c r="D24" s="10">
        <v>13557695.95</v>
      </c>
      <c r="E24" s="10">
        <f t="shared" si="0"/>
        <v>13557695.95</v>
      </c>
      <c r="F24" s="9">
        <f t="shared" si="1"/>
        <v>100</v>
      </c>
    </row>
    <row r="25" spans="2:6" ht="60">
      <c r="B25" s="11" t="s">
        <v>36</v>
      </c>
      <c r="C25" s="9" t="s">
        <v>37</v>
      </c>
      <c r="D25" s="9">
        <v>30000</v>
      </c>
      <c r="E25" s="10">
        <v>30000</v>
      </c>
      <c r="F25" s="9">
        <f t="shared" si="1"/>
        <v>100</v>
      </c>
    </row>
    <row r="26" spans="2:6" ht="47.25" customHeight="1">
      <c r="B26" s="11" t="s">
        <v>38</v>
      </c>
      <c r="C26" s="9" t="s">
        <v>39</v>
      </c>
      <c r="D26" s="10">
        <v>-12732137.54</v>
      </c>
      <c r="E26" s="10">
        <f>D26</f>
        <v>-12732137.54</v>
      </c>
      <c r="F26" s="9">
        <f t="shared" si="1"/>
        <v>100</v>
      </c>
    </row>
  </sheetData>
  <sheetProtection/>
  <mergeCells count="7">
    <mergeCell ref="B1:C1"/>
    <mergeCell ref="B2:C2"/>
    <mergeCell ref="B5:C5"/>
    <mergeCell ref="E7:F7"/>
    <mergeCell ref="B3:F3"/>
    <mergeCell ref="B6:F6"/>
    <mergeCell ref="B4:C4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0"/>
  <sheetViews>
    <sheetView showGridLines="0" zoomScalePageLayoutView="0" workbookViewId="0" topLeftCell="A13">
      <selection activeCell="D5" sqref="D5"/>
    </sheetView>
  </sheetViews>
  <sheetFormatPr defaultColWidth="9.140625" defaultRowHeight="12.75"/>
  <cols>
    <col min="2" max="2" width="23.28125" style="0" customWidth="1"/>
    <col min="3" max="3" width="30.00390625" style="0" customWidth="1"/>
    <col min="4" max="4" width="17.8515625" style="0" customWidth="1"/>
    <col min="5" max="5" width="16.421875" style="0" customWidth="1"/>
    <col min="6" max="6" width="0.13671875" style="0" customWidth="1"/>
    <col min="7" max="7" width="14.00390625" style="0" customWidth="1"/>
    <col min="8" max="8" width="0.13671875" style="0" customWidth="1"/>
  </cols>
  <sheetData>
    <row r="1" ht="6.75" customHeight="1"/>
    <row r="2" spans="2:9" ht="22.5" customHeight="1">
      <c r="B2" s="32" t="s">
        <v>40</v>
      </c>
      <c r="C2" s="23"/>
      <c r="D2" s="23"/>
      <c r="E2" s="33" t="s">
        <v>84</v>
      </c>
      <c r="F2" s="33"/>
      <c r="G2" s="33"/>
      <c r="H2" s="33"/>
      <c r="I2" s="1"/>
    </row>
    <row r="3" spans="2:9" ht="22.5" customHeight="1">
      <c r="B3" s="3"/>
      <c r="C3" s="3"/>
      <c r="D3" s="4"/>
      <c r="E3" s="24"/>
      <c r="F3" s="24"/>
      <c r="G3" s="24"/>
      <c r="H3" s="25"/>
      <c r="I3" s="1"/>
    </row>
    <row r="4" spans="2:9" ht="54.75" customHeight="1">
      <c r="B4" s="5" t="s">
        <v>1</v>
      </c>
      <c r="C4" s="5" t="s">
        <v>41</v>
      </c>
      <c r="D4" s="6" t="s">
        <v>85</v>
      </c>
      <c r="E4" s="7" t="s">
        <v>86</v>
      </c>
      <c r="F4" s="8" t="s">
        <v>87</v>
      </c>
      <c r="G4" s="31" t="s">
        <v>82</v>
      </c>
      <c r="H4" s="25"/>
      <c r="I4" s="1"/>
    </row>
    <row r="5" spans="2:9" ht="45">
      <c r="B5" s="12" t="s">
        <v>42</v>
      </c>
      <c r="C5" s="14" t="s">
        <v>4</v>
      </c>
      <c r="D5" s="15">
        <v>427442089.97</v>
      </c>
      <c r="E5" s="28">
        <f>D5</f>
        <v>427442089.97</v>
      </c>
      <c r="F5" s="29"/>
      <c r="G5" s="30">
        <f>E5/D5*100</f>
        <v>100</v>
      </c>
      <c r="H5" s="29"/>
      <c r="I5" s="1"/>
    </row>
    <row r="6" spans="2:9" ht="30">
      <c r="B6" s="11" t="s">
        <v>43</v>
      </c>
      <c r="C6" s="14" t="s">
        <v>44</v>
      </c>
      <c r="D6" s="15">
        <v>44887733.89</v>
      </c>
      <c r="E6" s="28">
        <f>D6</f>
        <v>44887733.89</v>
      </c>
      <c r="F6" s="29"/>
      <c r="G6" s="30">
        <f>E6/D6*100</f>
        <v>100</v>
      </c>
      <c r="H6" s="29"/>
      <c r="I6" s="1"/>
    </row>
    <row r="7" spans="2:9" ht="15">
      <c r="B7" s="11" t="s">
        <v>45</v>
      </c>
      <c r="C7" s="14" t="s">
        <v>46</v>
      </c>
      <c r="D7" s="15">
        <v>751300</v>
      </c>
      <c r="E7" s="28">
        <f aca="true" t="shared" si="0" ref="E7:E18">D7</f>
        <v>751300</v>
      </c>
      <c r="F7" s="29"/>
      <c r="G7" s="30">
        <f aca="true" t="shared" si="1" ref="G7:G19">E7/D7*100</f>
        <v>100</v>
      </c>
      <c r="H7" s="29"/>
      <c r="I7" s="1"/>
    </row>
    <row r="8" spans="2:9" ht="61.5" customHeight="1">
      <c r="B8" s="11" t="s">
        <v>47</v>
      </c>
      <c r="C8" s="14" t="s">
        <v>48</v>
      </c>
      <c r="D8" s="15">
        <v>5221245.5</v>
      </c>
      <c r="E8" s="28">
        <f t="shared" si="0"/>
        <v>5221245.5</v>
      </c>
      <c r="F8" s="29"/>
      <c r="G8" s="30">
        <f>E8/D8*100</f>
        <v>100</v>
      </c>
      <c r="H8" s="29"/>
      <c r="I8" s="1"/>
    </row>
    <row r="9" spans="2:9" ht="30">
      <c r="B9" s="11" t="s">
        <v>49</v>
      </c>
      <c r="C9" s="14" t="s">
        <v>50</v>
      </c>
      <c r="D9" s="15">
        <v>6646252.15</v>
      </c>
      <c r="E9" s="28">
        <f t="shared" si="0"/>
        <v>6646252.15</v>
      </c>
      <c r="F9" s="29"/>
      <c r="G9" s="30">
        <f t="shared" si="1"/>
        <v>100</v>
      </c>
      <c r="H9" s="29"/>
      <c r="I9" s="1"/>
    </row>
    <row r="10" spans="2:9" ht="45" customHeight="1">
      <c r="B10" s="11" t="s">
        <v>51</v>
      </c>
      <c r="C10" s="14" t="s">
        <v>52</v>
      </c>
      <c r="D10" s="15">
        <v>15583126.66</v>
      </c>
      <c r="E10" s="28">
        <f t="shared" si="0"/>
        <v>15583126.66</v>
      </c>
      <c r="F10" s="29"/>
      <c r="G10" s="30">
        <f t="shared" si="1"/>
        <v>100</v>
      </c>
      <c r="H10" s="29"/>
      <c r="I10" s="1"/>
    </row>
    <row r="11" spans="2:9" ht="30.75" customHeight="1">
      <c r="B11" s="11" t="s">
        <v>53</v>
      </c>
      <c r="C11" s="14" t="s">
        <v>54</v>
      </c>
      <c r="D11" s="15">
        <v>189500</v>
      </c>
      <c r="E11" s="28">
        <f t="shared" si="0"/>
        <v>189500</v>
      </c>
      <c r="F11" s="29"/>
      <c r="G11" s="30">
        <f t="shared" si="1"/>
        <v>100</v>
      </c>
      <c r="H11" s="29"/>
      <c r="I11" s="1"/>
    </row>
    <row r="12" spans="2:9" ht="15">
      <c r="B12" s="11" t="s">
        <v>55</v>
      </c>
      <c r="C12" s="14" t="s">
        <v>56</v>
      </c>
      <c r="D12" s="15">
        <v>241657470</v>
      </c>
      <c r="E12" s="28">
        <f t="shared" si="0"/>
        <v>241657470</v>
      </c>
      <c r="F12" s="29"/>
      <c r="G12" s="30">
        <f t="shared" si="1"/>
        <v>100</v>
      </c>
      <c r="H12" s="29"/>
      <c r="I12" s="1"/>
    </row>
    <row r="13" spans="2:9" ht="39.75" customHeight="1">
      <c r="B13" s="11" t="s">
        <v>57</v>
      </c>
      <c r="C13" s="14" t="s">
        <v>58</v>
      </c>
      <c r="D13" s="15">
        <v>70779528</v>
      </c>
      <c r="E13" s="28">
        <f t="shared" si="0"/>
        <v>70779528</v>
      </c>
      <c r="F13" s="29"/>
      <c r="G13" s="30">
        <f t="shared" si="1"/>
        <v>100</v>
      </c>
      <c r="H13" s="29"/>
      <c r="I13" s="1"/>
    </row>
    <row r="14" spans="2:9" ht="15">
      <c r="B14" s="11" t="s">
        <v>59</v>
      </c>
      <c r="C14" s="14" t="s">
        <v>60</v>
      </c>
      <c r="D14" s="15">
        <v>13445133.77</v>
      </c>
      <c r="E14" s="28">
        <f t="shared" si="0"/>
        <v>13445133.77</v>
      </c>
      <c r="F14" s="29"/>
      <c r="G14" s="30">
        <f t="shared" si="1"/>
        <v>100</v>
      </c>
      <c r="H14" s="29"/>
      <c r="I14" s="1"/>
    </row>
    <row r="15" spans="2:9" ht="42.75" customHeight="1">
      <c r="B15" s="11" t="s">
        <v>61</v>
      </c>
      <c r="C15" s="14" t="s">
        <v>62</v>
      </c>
      <c r="D15" s="15">
        <v>350000</v>
      </c>
      <c r="E15" s="28">
        <f t="shared" si="0"/>
        <v>350000</v>
      </c>
      <c r="F15" s="29"/>
      <c r="G15" s="30">
        <f t="shared" si="1"/>
        <v>100</v>
      </c>
      <c r="H15" s="29"/>
      <c r="I15" s="1"/>
    </row>
    <row r="16" spans="2:9" ht="40.5" customHeight="1">
      <c r="B16" s="11" t="s">
        <v>63</v>
      </c>
      <c r="C16" s="14" t="s">
        <v>64</v>
      </c>
      <c r="D16" s="15">
        <v>2867900</v>
      </c>
      <c r="E16" s="28">
        <f t="shared" si="0"/>
        <v>2867900</v>
      </c>
      <c r="F16" s="29"/>
      <c r="G16" s="30">
        <f t="shared" si="1"/>
        <v>100</v>
      </c>
      <c r="H16" s="29"/>
      <c r="I16" s="1"/>
    </row>
    <row r="17" spans="2:9" ht="54.75" customHeight="1">
      <c r="B17" s="11" t="s">
        <v>65</v>
      </c>
      <c r="C17" s="14" t="s">
        <v>66</v>
      </c>
      <c r="D17" s="15">
        <v>20000</v>
      </c>
      <c r="E17" s="28">
        <f t="shared" si="0"/>
        <v>20000</v>
      </c>
      <c r="F17" s="29"/>
      <c r="G17" s="30">
        <f t="shared" si="1"/>
        <v>100</v>
      </c>
      <c r="H17" s="29"/>
      <c r="I17" s="1"/>
    </row>
    <row r="18" spans="2:9" ht="82.5" customHeight="1">
      <c r="B18" s="11" t="s">
        <v>67</v>
      </c>
      <c r="C18" s="14" t="s">
        <v>68</v>
      </c>
      <c r="D18" s="15">
        <v>25042900</v>
      </c>
      <c r="E18" s="28">
        <f t="shared" si="0"/>
        <v>25042900</v>
      </c>
      <c r="F18" s="29"/>
      <c r="G18" s="30">
        <f t="shared" si="1"/>
        <v>100</v>
      </c>
      <c r="H18" s="29"/>
      <c r="I18" s="1"/>
    </row>
    <row r="19" spans="2:9" ht="12.75" customHeight="1" hidden="1">
      <c r="B19" s="38" t="s">
        <v>69</v>
      </c>
      <c r="C19" s="39" t="s">
        <v>4</v>
      </c>
      <c r="D19" s="43">
        <v>-4485734.19</v>
      </c>
      <c r="E19" s="44">
        <v>-2362434.19</v>
      </c>
      <c r="F19" s="35">
        <v>690965.15</v>
      </c>
      <c r="G19" s="34">
        <f t="shared" si="1"/>
        <v>52.66549665975637</v>
      </c>
      <c r="H19" s="25"/>
      <c r="I19" s="1"/>
    </row>
    <row r="20" spans="2:9" ht="15">
      <c r="B20" s="37"/>
      <c r="C20" s="37"/>
      <c r="D20" s="45"/>
      <c r="E20" s="46"/>
      <c r="F20" s="36"/>
      <c r="G20" s="34"/>
      <c r="H20" s="25"/>
      <c r="I20" s="1"/>
    </row>
  </sheetData>
  <sheetProtection/>
  <mergeCells count="39">
    <mergeCell ref="G19:H19"/>
    <mergeCell ref="G20:H20"/>
    <mergeCell ref="E19:E20"/>
    <mergeCell ref="F19:F20"/>
    <mergeCell ref="D19:D20"/>
    <mergeCell ref="B19:B20"/>
    <mergeCell ref="C19:C20"/>
    <mergeCell ref="E18:F18"/>
    <mergeCell ref="G18:H18"/>
    <mergeCell ref="E17:F17"/>
    <mergeCell ref="G17:H17"/>
    <mergeCell ref="E16:F16"/>
    <mergeCell ref="G16:H16"/>
    <mergeCell ref="E15:F15"/>
    <mergeCell ref="G15:H15"/>
    <mergeCell ref="E14:F14"/>
    <mergeCell ref="G14:H14"/>
    <mergeCell ref="E13:F13"/>
    <mergeCell ref="G13:H13"/>
    <mergeCell ref="E12:F12"/>
    <mergeCell ref="G12:H12"/>
    <mergeCell ref="E11:F11"/>
    <mergeCell ref="G11:H11"/>
    <mergeCell ref="E10:F10"/>
    <mergeCell ref="G10:H10"/>
    <mergeCell ref="E9:F9"/>
    <mergeCell ref="G9:H9"/>
    <mergeCell ref="E8:F8"/>
    <mergeCell ref="G8:H8"/>
    <mergeCell ref="E7:F7"/>
    <mergeCell ref="G7:H7"/>
    <mergeCell ref="E6:F6"/>
    <mergeCell ref="G6:H6"/>
    <mergeCell ref="E5:F5"/>
    <mergeCell ref="G5:H5"/>
    <mergeCell ref="G4:H4"/>
    <mergeCell ref="B2:D2"/>
    <mergeCell ref="E2:H2"/>
    <mergeCell ref="E3:H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13"/>
  <sheetViews>
    <sheetView showGridLines="0" tabSelected="1" zoomScalePageLayoutView="0" workbookViewId="0" topLeftCell="A1">
      <selection activeCell="E7" sqref="E7"/>
    </sheetView>
  </sheetViews>
  <sheetFormatPr defaultColWidth="9.140625" defaultRowHeight="12.75"/>
  <cols>
    <col min="2" max="2" width="22.57421875" style="0" customWidth="1"/>
    <col min="3" max="3" width="27.421875" style="0" customWidth="1"/>
    <col min="4" max="4" width="17.7109375" style="0" customWidth="1"/>
    <col min="5" max="5" width="15.7109375" style="0" customWidth="1"/>
    <col min="6" max="6" width="14.28125" style="0" customWidth="1"/>
  </cols>
  <sheetData>
    <row r="1" ht="5.25" customHeight="1"/>
    <row r="2" spans="2:6" ht="12.75" customHeight="1">
      <c r="B2" s="32" t="s">
        <v>70</v>
      </c>
      <c r="C2" s="32"/>
      <c r="D2" s="32"/>
      <c r="E2" s="32"/>
      <c r="F2" s="32"/>
    </row>
    <row r="3" spans="2:6" ht="15">
      <c r="B3" s="13"/>
      <c r="C3" s="1"/>
      <c r="D3" s="1"/>
      <c r="E3" s="1"/>
      <c r="F3" s="2" t="s">
        <v>84</v>
      </c>
    </row>
    <row r="4" spans="2:6" ht="15">
      <c r="B4" s="3"/>
      <c r="C4" s="3"/>
      <c r="D4" s="4"/>
      <c r="E4" s="24"/>
      <c r="F4" s="40"/>
    </row>
    <row r="5" spans="2:8" ht="60">
      <c r="B5" s="5" t="s">
        <v>1</v>
      </c>
      <c r="C5" s="5" t="s">
        <v>71</v>
      </c>
      <c r="D5" s="6" t="s">
        <v>85</v>
      </c>
      <c r="E5" s="17" t="s">
        <v>86</v>
      </c>
      <c r="F5" s="18" t="s">
        <v>87</v>
      </c>
      <c r="G5" s="41"/>
      <c r="H5" s="42"/>
    </row>
    <row r="6" spans="2:6" ht="60">
      <c r="B6" s="11" t="s">
        <v>72</v>
      </c>
      <c r="C6" s="9" t="s">
        <v>4</v>
      </c>
      <c r="D6" s="10">
        <v>4485734.19</v>
      </c>
      <c r="E6" s="10">
        <v>2362434.19</v>
      </c>
      <c r="F6" s="19" t="s">
        <v>5</v>
      </c>
    </row>
    <row r="7" spans="2:6" ht="93" customHeight="1">
      <c r="B7" s="11" t="s">
        <v>73</v>
      </c>
      <c r="C7" s="9" t="s">
        <v>4</v>
      </c>
      <c r="D7" s="10">
        <v>-1632572.84</v>
      </c>
      <c r="E7" s="10"/>
      <c r="F7" s="16" t="s">
        <v>5</v>
      </c>
    </row>
    <row r="8" spans="2:6" ht="52.5" customHeight="1">
      <c r="B8" s="11" t="s">
        <v>74</v>
      </c>
      <c r="C8" s="9" t="s">
        <v>75</v>
      </c>
      <c r="D8" s="10">
        <v>2967427.16</v>
      </c>
      <c r="E8" s="10"/>
      <c r="F8" s="16" t="s">
        <v>5</v>
      </c>
    </row>
    <row r="9" spans="2:6" ht="61.5" customHeight="1">
      <c r="B9" s="11" t="s">
        <v>76</v>
      </c>
      <c r="C9" s="9" t="s">
        <v>77</v>
      </c>
      <c r="D9" s="10">
        <v>-4600000</v>
      </c>
      <c r="E9" s="10">
        <f>D9</f>
        <v>-4600000</v>
      </c>
      <c r="F9" s="16" t="s">
        <v>5</v>
      </c>
    </row>
    <row r="10" spans="2:6" ht="30">
      <c r="B10" s="11" t="s">
        <v>78</v>
      </c>
      <c r="C10" s="9" t="s">
        <v>79</v>
      </c>
      <c r="D10" s="10">
        <v>6118307.03</v>
      </c>
      <c r="E10" s="10">
        <v>6962434.19</v>
      </c>
      <c r="F10" s="16" t="s">
        <v>5</v>
      </c>
    </row>
    <row r="11" spans="2:6" ht="54" customHeight="1">
      <c r="B11" s="11" t="s">
        <v>88</v>
      </c>
      <c r="C11" s="9" t="s">
        <v>80</v>
      </c>
      <c r="D11" s="10">
        <v>-425923782.94</v>
      </c>
      <c r="E11" s="10">
        <v>-425079655.78</v>
      </c>
      <c r="F11" s="16" t="s">
        <v>5</v>
      </c>
    </row>
    <row r="12" spans="2:6" ht="55.5" customHeight="1">
      <c r="B12" s="11" t="s">
        <v>89</v>
      </c>
      <c r="C12" s="9" t="s">
        <v>81</v>
      </c>
      <c r="D12" s="10">
        <v>432042089.97</v>
      </c>
      <c r="E12" s="10">
        <f>D12</f>
        <v>432042089.97</v>
      </c>
      <c r="F12" s="16" t="s">
        <v>5</v>
      </c>
    </row>
    <row r="13" spans="2:6" ht="15">
      <c r="B13" s="1"/>
      <c r="C13" s="1"/>
      <c r="D13" s="1"/>
      <c r="E13" s="1"/>
      <c r="F13" s="1"/>
    </row>
  </sheetData>
  <sheetProtection/>
  <mergeCells count="3">
    <mergeCell ref="E4:F4"/>
    <mergeCell ref="B2:F2"/>
    <mergeCell ref="G5:H5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2018-11-27T06:38:52Z</dcterms:created>
  <dcterms:modified xsi:type="dcterms:W3CDTF">2018-11-29T11:23:06Z</dcterms:modified>
  <cp:category/>
  <cp:version/>
  <cp:contentType/>
  <cp:contentStatus/>
</cp:coreProperties>
</file>